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AGAMENTOS PREFEITURAS\RENASCENÇA\2024\ABRIL\"/>
    </mc:Choice>
  </mc:AlternateContent>
  <xr:revisionPtr revIDLastSave="0" documentId="13_ncr:1_{FC742767-4871-4632-B795-D34293DBFF4D}" xr6:coauthVersionLast="47" xr6:coauthVersionMax="47" xr10:uidLastSave="{00000000-0000-0000-0000-000000000000}"/>
  <bookViews>
    <workbookView xWindow="-120" yWindow="-120" windowWidth="29040" windowHeight="15840" xr2:uid="{0E19DA32-BDEE-41DA-9B34-C0D6E441736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7" i="1"/>
  <c r="L28" i="1"/>
  <c r="L29" i="1"/>
  <c r="L30" i="1"/>
  <c r="L31" i="1"/>
  <c r="L32" i="1"/>
  <c r="K32" i="1"/>
  <c r="J32" i="1"/>
  <c r="G32" i="1"/>
  <c r="F32" i="1"/>
  <c r="E32" i="1"/>
  <c r="J27" i="1"/>
  <c r="J16" i="1"/>
  <c r="H32" i="1" l="1"/>
  <c r="J6" i="1" l="1"/>
  <c r="L6" i="1" s="1"/>
  <c r="J5" i="1"/>
  <c r="L5" i="1" s="1"/>
  <c r="J22" i="1"/>
  <c r="L22" i="1" s="1"/>
  <c r="J23" i="1"/>
  <c r="L23" i="1" s="1"/>
  <c r="J19" i="1"/>
  <c r="L19" i="1" s="1"/>
  <c r="J17" i="1"/>
  <c r="L17" i="1" s="1"/>
  <c r="I32" i="1"/>
  <c r="J4" i="1"/>
  <c r="J7" i="1"/>
  <c r="J29" i="1"/>
  <c r="J21" i="1"/>
  <c r="L21" i="1" s="1"/>
  <c r="J20" i="1"/>
  <c r="L20" i="1" s="1"/>
  <c r="J15" i="1"/>
  <c r="L15" i="1" s="1"/>
  <c r="J8" i="1"/>
  <c r="L8" i="1" s="1"/>
  <c r="L4" i="1" l="1"/>
  <c r="L7" i="1"/>
  <c r="J9" i="1"/>
  <c r="J10" i="1"/>
  <c r="L10" i="1" s="1"/>
  <c r="J11" i="1"/>
  <c r="L11" i="1" s="1"/>
  <c r="J12" i="1"/>
  <c r="L12" i="1" s="1"/>
  <c r="J13" i="1"/>
  <c r="L13" i="1" s="1"/>
  <c r="J14" i="1"/>
  <c r="L14" i="1" s="1"/>
  <c r="L16" i="1"/>
  <c r="J18" i="1"/>
  <c r="L18" i="1" s="1"/>
  <c r="J25" i="1"/>
  <c r="L25" i="1" s="1"/>
  <c r="J26" i="1"/>
  <c r="J28" i="1"/>
  <c r="J30" i="1"/>
  <c r="J31" i="1"/>
  <c r="L9" i="1" l="1"/>
  <c r="J24" i="1" l="1"/>
  <c r="L24" i="1" l="1"/>
</calcChain>
</file>

<file path=xl/sharedStrings.xml><?xml version="1.0" encoding="utf-8"?>
<sst xmlns="http://schemas.openxmlformats.org/spreadsheetml/2006/main" count="102" uniqueCount="79">
  <si>
    <t>NOME</t>
  </si>
  <si>
    <t>ÁREA</t>
  </si>
  <si>
    <t>HORÁRIO</t>
  </si>
  <si>
    <t>INICIO CARTA</t>
  </si>
  <si>
    <t>BOLSA AUX.</t>
  </si>
  <si>
    <t>AUX. TRANSP.</t>
  </si>
  <si>
    <t>REC. REMUN.</t>
  </si>
  <si>
    <t>SUBT.</t>
  </si>
  <si>
    <t xml:space="preserve">TAXA ADM. </t>
  </si>
  <si>
    <t>TOTAL</t>
  </si>
  <si>
    <t>EDUCAÇÃO FISICA</t>
  </si>
  <si>
    <t>13:15 ÀS 17:15 - 4H</t>
  </si>
  <si>
    <t>ANA CAROLINI DAVOGLIO</t>
  </si>
  <si>
    <t>PEDAGOGIA</t>
  </si>
  <si>
    <t>07:15 ÀS 11:15 - 4H</t>
  </si>
  <si>
    <t>CHAIANE GABRIELA MENDES ZAPELLO</t>
  </si>
  <si>
    <t>PSICOLOGIA</t>
  </si>
  <si>
    <t>08:00 às 11:00 A 14:00 às 17:00 6H</t>
  </si>
  <si>
    <t>DAIANE HALAS</t>
  </si>
  <si>
    <t>07:10 ÀS 13:10 - 6H</t>
  </si>
  <si>
    <t>13:00 ÀS 17:00 - 4H</t>
  </si>
  <si>
    <t>FARMÁCIA</t>
  </si>
  <si>
    <t>JOAO PEDRO ZATTA OLIVEIRA</t>
  </si>
  <si>
    <t>ANALISE DE DESENVOLVIMENTO DE SISTEMAS</t>
  </si>
  <si>
    <t>08:30 ÀS 11:30 // 13:00 ÀS 16:00 - 6H</t>
  </si>
  <si>
    <t>MARCIA DILDA GONÇALVES</t>
  </si>
  <si>
    <t>MATEMÁTICA-LICENCIATURA</t>
  </si>
  <si>
    <t>MARIA ISABEL CAMICCIA</t>
  </si>
  <si>
    <t xml:space="preserve">FISIOTERAPIA </t>
  </si>
  <si>
    <t>08:00 às 12:00 4 H</t>
  </si>
  <si>
    <t>ADMINISTRAÇÃO</t>
  </si>
  <si>
    <t>07:30 ÀS 11:30 - 4H</t>
  </si>
  <si>
    <t>NATHALIA LETICIA GUEDES SOARES</t>
  </si>
  <si>
    <t>08:00 ÀS 11:00 // 13:30 ÀS 16:30 - 6H</t>
  </si>
  <si>
    <t>OBS</t>
  </si>
  <si>
    <t>GRAZIÉLI ANTUNES RODRIGUES</t>
  </si>
  <si>
    <t>11:30 às 17:30 - 6H</t>
  </si>
  <si>
    <t>07:30 ÀS 13:30 - 6H</t>
  </si>
  <si>
    <t>TALIA DOS SANTOS RIMOLDI</t>
  </si>
  <si>
    <t>08:00 ÀS 11H00 // 13:30 ÀS 16:30 6H</t>
  </si>
  <si>
    <t>PATRICIA DE CÁSSIA GOMES FERREIRA</t>
  </si>
  <si>
    <t>KAREN VITÓRIA DA ROCHA</t>
  </si>
  <si>
    <t>08:00 ÀS 11:00 //13:00 ÀS 16:00 - 6H</t>
  </si>
  <si>
    <t>MARIANA PRESTES DE SOUZA LIMA</t>
  </si>
  <si>
    <t>TAINARA KARKLING</t>
  </si>
  <si>
    <t>FABIÉLI CHALITO DE JESUS</t>
  </si>
  <si>
    <t>GABRIEL LUIS BORÇATTO</t>
  </si>
  <si>
    <t>13:30 às 17:30 - 4H</t>
  </si>
  <si>
    <t>PÓS GRADUAÇÃO LATO SENSU EM TRIBUNAL DO JURI E EXECUÇÃO PENAL</t>
  </si>
  <si>
    <t>08:00 às 14:00 - 6H</t>
  </si>
  <si>
    <t>07:10 às 11:10 - 4H</t>
  </si>
  <si>
    <t>AUX. AD.</t>
  </si>
  <si>
    <t>HELLEN MAIER TANCON</t>
  </si>
  <si>
    <t>ELAINE CRISTINA RIBEIRO VENZON</t>
  </si>
  <si>
    <t>07:15 ÀS 13:15 - 6H</t>
  </si>
  <si>
    <t>MICHELE PERREIRA</t>
  </si>
  <si>
    <t>RELATÓRIO DE ESTAGIÁRIOS</t>
  </si>
  <si>
    <t>DESC.</t>
  </si>
  <si>
    <t>CRISLAINE DE ANDRADE GARCEZ</t>
  </si>
  <si>
    <t>JESSICA FERNANDES VIDAL</t>
  </si>
  <si>
    <t>LARISSA MACHADO SOARES</t>
  </si>
  <si>
    <t>LIÁDINE RACHURAT</t>
  </si>
  <si>
    <t>POLEANA DE MORAES CRISPIN</t>
  </si>
  <si>
    <t>07:30 ÀS 10:30 A 13:00 ÀS 16:00 - 6H</t>
  </si>
  <si>
    <t>PÓS GRADUAÇÃO EM PSICOPEDAGOGIA INSTITUCIONAL</t>
  </si>
  <si>
    <t>07:00 ÀS 13:00 - 6H</t>
  </si>
  <si>
    <t>08:00 ÀS 10:00 A 13:00 ÀS 16:00 6H</t>
  </si>
  <si>
    <t>ALINE MAIER TANCON</t>
  </si>
  <si>
    <t>13:20 ÀS 17:20 - 4H</t>
  </si>
  <si>
    <t>KAREN GIOVANNA SOUTHIER</t>
  </si>
  <si>
    <t>KAUELI PERREIRA</t>
  </si>
  <si>
    <t>LUIZ EDUARDO DOS SANTOS LIMA</t>
  </si>
  <si>
    <t>TOTAL DE ESTAGIÁRIOS:  32</t>
  </si>
  <si>
    <t xml:space="preserve">	CARLOS EDUARDO PIEROG</t>
  </si>
  <si>
    <t>TECNOLOGIA EM INVESTIGAÇÃO FORENSE E PERÍCIA CRIMINAL</t>
  </si>
  <si>
    <t>08:30 ÀS 11:30 A 14:30 ÀS 17:30</t>
  </si>
  <si>
    <t>PREFEITURA MUNICIPAL DE RENASCENÇA  - ABRIL 2024</t>
  </si>
  <si>
    <t>JOÃO PEDRO ZATTA OLIVEIRA</t>
  </si>
  <si>
    <t>Rec. rem. ref. a 16 meses - período 12/12/22 a 03/04/24 - bolsa e VT ref. a 3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</si>
</sst>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4"/>
      <name val="Inherit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8"/>
      <name val="Inherit"/>
    </font>
    <font>
      <b/>
      <sz val="14"/>
      <name val="Arial"/>
      <family val="2"/>
    </font>
    <font>
      <b/>
      <sz val="20"/>
      <name val="Inherit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BFE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4" fontId="0" fillId="0" borderId="0" xfId="0" applyNumberFormat="1" applyAlignment="1">
      <alignment vertical="center"/>
    </xf>
    <xf numFmtId="0" fontId="6" fillId="2" borderId="0" xfId="0" applyFont="1" applyFill="1" applyAlignment="1">
      <alignment vertical="center" wrapText="1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0" fillId="0" borderId="4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BFEB"/>
      <color rgb="FFCC99FF"/>
      <color rgb="FFCCCCFF"/>
      <color rgb="FFEFE5F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219076</xdr:rowOff>
    </xdr:from>
    <xdr:to>
      <xdr:col>1</xdr:col>
      <xdr:colOff>819150</xdr:colOff>
      <xdr:row>0</xdr:row>
      <xdr:rowOff>1800226</xdr:rowOff>
    </xdr:to>
    <xdr:pic>
      <xdr:nvPicPr>
        <xdr:cNvPr id="2" name="Imagem 1" descr="http://www.cebrade.com.br/sistema/assets/img/logo.png">
          <a:extLst>
            <a:ext uri="{FF2B5EF4-FFF2-40B4-BE49-F238E27FC236}">
              <a16:creationId xmlns:a16="http://schemas.microsoft.com/office/drawing/2014/main" id="{AE71AE16-FF86-4A8E-8A11-8A932B5B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6"/>
          <a:ext cx="3457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1E25-FC44-403B-8EBE-2BDEFF9F7218}">
  <sheetPr>
    <pageSetUpPr fitToPage="1"/>
  </sheetPr>
  <dimension ref="A1:L36"/>
  <sheetViews>
    <sheetView tabSelected="1" zoomScale="78" zoomScaleNormal="78" workbookViewId="0">
      <selection activeCell="L27" sqref="L27"/>
    </sheetView>
  </sheetViews>
  <sheetFormatPr defaultRowHeight="15"/>
  <cols>
    <col min="1" max="1" width="42.42578125" style="4" bestFit="1" customWidth="1"/>
    <col min="2" max="2" width="86.28515625" style="4" bestFit="1" customWidth="1"/>
    <col min="3" max="3" width="36.28515625" style="4" customWidth="1"/>
    <col min="4" max="4" width="11.7109375" style="4" customWidth="1"/>
    <col min="5" max="5" width="10.28515625" style="4" customWidth="1"/>
    <col min="6" max="6" width="13.140625" style="4" customWidth="1"/>
    <col min="7" max="7" width="11.85546875" style="4" customWidth="1"/>
    <col min="8" max="8" width="12.85546875" style="4" bestFit="1" customWidth="1"/>
    <col min="9" max="9" width="9.7109375" style="4" bestFit="1" customWidth="1"/>
    <col min="10" max="10" width="10.7109375" style="4" customWidth="1"/>
    <col min="11" max="11" width="10" style="4" bestFit="1" customWidth="1"/>
    <col min="12" max="12" width="13.85546875" style="4" bestFit="1" customWidth="1"/>
    <col min="13" max="16384" width="9.140625" style="4"/>
  </cols>
  <sheetData>
    <row r="1" spans="1:12" s="3" customFormat="1" ht="158.25" customHeight="1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23.25">
      <c r="A2" s="34" t="s">
        <v>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" customFormat="1" ht="36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51</v>
      </c>
      <c r="I3" s="1" t="s">
        <v>57</v>
      </c>
      <c r="J3" s="1" t="s">
        <v>7</v>
      </c>
      <c r="K3" s="1" t="s">
        <v>8</v>
      </c>
      <c r="L3" s="1" t="s">
        <v>9</v>
      </c>
    </row>
    <row r="4" spans="1:12" s="9" customFormat="1" ht="15.75" customHeight="1">
      <c r="A4" s="5" t="s">
        <v>67</v>
      </c>
      <c r="B4" s="5" t="s">
        <v>13</v>
      </c>
      <c r="C4" s="5" t="s">
        <v>68</v>
      </c>
      <c r="D4" s="6">
        <v>45369</v>
      </c>
      <c r="E4" s="2">
        <v>824.75</v>
      </c>
      <c r="F4" s="2">
        <v>63.15</v>
      </c>
      <c r="G4" s="7"/>
      <c r="H4" s="7"/>
      <c r="I4" s="7"/>
      <c r="J4" s="8">
        <f t="shared" ref="J4:J8" si="0">E4+F4+G4+H4-I4</f>
        <v>887.9</v>
      </c>
      <c r="K4" s="8">
        <v>10.14</v>
      </c>
      <c r="L4" s="8">
        <f>J4+K4</f>
        <v>898.04</v>
      </c>
    </row>
    <row r="5" spans="1:12" s="3" customFormat="1">
      <c r="A5" s="10" t="s">
        <v>12</v>
      </c>
      <c r="B5" s="10" t="s">
        <v>13</v>
      </c>
      <c r="C5" s="10" t="s">
        <v>14</v>
      </c>
      <c r="D5" s="11">
        <v>44958</v>
      </c>
      <c r="E5" s="2">
        <v>824.75</v>
      </c>
      <c r="F5" s="2">
        <v>63.15</v>
      </c>
      <c r="G5" s="2"/>
      <c r="H5" s="2"/>
      <c r="I5" s="2"/>
      <c r="J5" s="12">
        <f t="shared" si="0"/>
        <v>887.9</v>
      </c>
      <c r="K5" s="2">
        <v>10.14</v>
      </c>
      <c r="L5" s="13">
        <f>J5+K5</f>
        <v>898.04</v>
      </c>
    </row>
    <row r="6" spans="1:12" s="3" customFormat="1">
      <c r="A6" s="10" t="s">
        <v>73</v>
      </c>
      <c r="B6" s="10" t="s">
        <v>74</v>
      </c>
      <c r="C6" s="10" t="s">
        <v>75</v>
      </c>
      <c r="D6" s="11"/>
      <c r="E6" s="2">
        <v>1237.21</v>
      </c>
      <c r="F6" s="2">
        <v>63.15</v>
      </c>
      <c r="G6" s="2"/>
      <c r="H6" s="12"/>
      <c r="I6" s="2"/>
      <c r="J6" s="12">
        <f t="shared" si="0"/>
        <v>1300.3600000000001</v>
      </c>
      <c r="K6" s="2">
        <v>8.39</v>
      </c>
      <c r="L6" s="13">
        <f>J6+K6</f>
        <v>1308.7500000000002</v>
      </c>
    </row>
    <row r="7" spans="1:12">
      <c r="A7" s="10" t="s">
        <v>15</v>
      </c>
      <c r="B7" s="10" t="s">
        <v>16</v>
      </c>
      <c r="C7" s="10" t="s">
        <v>17</v>
      </c>
      <c r="D7" s="11">
        <v>45026</v>
      </c>
      <c r="E7" s="12">
        <v>1237.21</v>
      </c>
      <c r="F7" s="8">
        <v>63.15</v>
      </c>
      <c r="G7" s="8"/>
      <c r="H7" s="8"/>
      <c r="I7" s="8"/>
      <c r="J7" s="12">
        <f t="shared" si="0"/>
        <v>1300.3600000000001</v>
      </c>
      <c r="K7" s="2">
        <v>8.39</v>
      </c>
      <c r="L7" s="13">
        <f t="shared" ref="L7:L11" si="1">J7+K7</f>
        <v>1308.7500000000002</v>
      </c>
    </row>
    <row r="8" spans="1:12">
      <c r="A8" s="10" t="s">
        <v>58</v>
      </c>
      <c r="B8" s="10" t="s">
        <v>13</v>
      </c>
      <c r="C8" s="10" t="s">
        <v>11</v>
      </c>
      <c r="D8" s="11">
        <v>45343</v>
      </c>
      <c r="E8" s="12">
        <v>824.75</v>
      </c>
      <c r="F8" s="8">
        <v>63.15</v>
      </c>
      <c r="G8" s="8"/>
      <c r="H8" s="8"/>
      <c r="I8" s="8"/>
      <c r="J8" s="12">
        <f t="shared" si="0"/>
        <v>887.9</v>
      </c>
      <c r="K8" s="2">
        <v>10.14</v>
      </c>
      <c r="L8" s="13">
        <f>J8+K8</f>
        <v>898.04</v>
      </c>
    </row>
    <row r="9" spans="1:12">
      <c r="A9" s="10" t="s">
        <v>18</v>
      </c>
      <c r="B9" s="10" t="s">
        <v>13</v>
      </c>
      <c r="C9" s="10" t="s">
        <v>19</v>
      </c>
      <c r="D9" s="11">
        <v>44840</v>
      </c>
      <c r="E9" s="12">
        <v>1237.21</v>
      </c>
      <c r="F9" s="8">
        <v>63.15</v>
      </c>
      <c r="G9" s="8"/>
      <c r="H9" s="8"/>
      <c r="I9" s="8"/>
      <c r="J9" s="12">
        <f t="shared" ref="J9:J31" si="2">E9+F9+G9+H9-I9</f>
        <v>1300.3600000000001</v>
      </c>
      <c r="K9" s="2">
        <v>8.39</v>
      </c>
      <c r="L9" s="13">
        <f t="shared" si="1"/>
        <v>1308.7500000000002</v>
      </c>
    </row>
    <row r="10" spans="1:12">
      <c r="A10" s="14" t="s">
        <v>53</v>
      </c>
      <c r="B10" s="10" t="s">
        <v>13</v>
      </c>
      <c r="C10" s="10" t="s">
        <v>54</v>
      </c>
      <c r="D10" s="11">
        <v>45231</v>
      </c>
      <c r="E10" s="12">
        <v>1237.21</v>
      </c>
      <c r="F10" s="8">
        <v>63.15</v>
      </c>
      <c r="G10" s="8"/>
      <c r="H10" s="8"/>
      <c r="I10" s="8"/>
      <c r="J10" s="12">
        <f t="shared" si="2"/>
        <v>1300.3600000000001</v>
      </c>
      <c r="K10" s="2">
        <v>8.39</v>
      </c>
      <c r="L10" s="13">
        <f t="shared" si="1"/>
        <v>1308.7500000000002</v>
      </c>
    </row>
    <row r="11" spans="1:12" ht="15.75" customHeight="1">
      <c r="A11" s="10" t="s">
        <v>45</v>
      </c>
      <c r="B11" s="10" t="s">
        <v>13</v>
      </c>
      <c r="C11" s="10" t="s">
        <v>47</v>
      </c>
      <c r="D11" s="11">
        <v>45189</v>
      </c>
      <c r="E11" s="12">
        <v>824.75</v>
      </c>
      <c r="F11" s="2">
        <v>63.15</v>
      </c>
      <c r="G11" s="2"/>
      <c r="H11" s="2"/>
      <c r="I11" s="2"/>
      <c r="J11" s="12">
        <f t="shared" si="2"/>
        <v>887.9</v>
      </c>
      <c r="K11" s="2">
        <v>10.14</v>
      </c>
      <c r="L11" s="13">
        <f t="shared" si="1"/>
        <v>898.04</v>
      </c>
    </row>
    <row r="12" spans="1:12" ht="15.75" customHeight="1">
      <c r="A12" s="10" t="s">
        <v>46</v>
      </c>
      <c r="B12" s="10" t="s">
        <v>48</v>
      </c>
      <c r="C12" s="10" t="s">
        <v>49</v>
      </c>
      <c r="D12" s="11">
        <v>45187</v>
      </c>
      <c r="E12" s="12">
        <v>1237.21</v>
      </c>
      <c r="F12" s="2">
        <v>63.15</v>
      </c>
      <c r="G12" s="2"/>
      <c r="H12" s="2"/>
      <c r="I12" s="2"/>
      <c r="J12" s="12">
        <f t="shared" si="2"/>
        <v>1300.3600000000001</v>
      </c>
      <c r="K12" s="2">
        <v>8.39</v>
      </c>
      <c r="L12" s="13">
        <f t="shared" ref="L12:L31" si="3">J12+K12</f>
        <v>1308.7500000000002</v>
      </c>
    </row>
    <row r="13" spans="1:12">
      <c r="A13" s="10" t="s">
        <v>35</v>
      </c>
      <c r="B13" s="10" t="s">
        <v>13</v>
      </c>
      <c r="C13" s="10" t="s">
        <v>36</v>
      </c>
      <c r="D13" s="11">
        <v>45093</v>
      </c>
      <c r="E13" s="12">
        <v>1237.21</v>
      </c>
      <c r="F13" s="2">
        <v>63.15</v>
      </c>
      <c r="G13" s="2"/>
      <c r="H13" s="2"/>
      <c r="I13" s="2"/>
      <c r="J13" s="12">
        <f t="shared" si="2"/>
        <v>1300.3600000000001</v>
      </c>
      <c r="K13" s="2">
        <v>8.39</v>
      </c>
      <c r="L13" s="13">
        <f>J13+K13</f>
        <v>1308.7500000000002</v>
      </c>
    </row>
    <row r="14" spans="1:12">
      <c r="A14" s="10" t="s">
        <v>52</v>
      </c>
      <c r="B14" s="10" t="s">
        <v>13</v>
      </c>
      <c r="C14" s="10" t="s">
        <v>47</v>
      </c>
      <c r="D14" s="11">
        <v>45224</v>
      </c>
      <c r="E14" s="12">
        <v>824.75</v>
      </c>
      <c r="F14" s="2">
        <v>63.15</v>
      </c>
      <c r="G14" s="2"/>
      <c r="H14" s="2"/>
      <c r="I14" s="2"/>
      <c r="J14" s="12">
        <f t="shared" si="2"/>
        <v>887.9</v>
      </c>
      <c r="K14" s="2">
        <v>10.14</v>
      </c>
      <c r="L14" s="13">
        <f t="shared" si="3"/>
        <v>898.04</v>
      </c>
    </row>
    <row r="15" spans="1:12">
      <c r="A15" s="10" t="s">
        <v>59</v>
      </c>
      <c r="B15" s="10" t="s">
        <v>13</v>
      </c>
      <c r="C15" s="10" t="s">
        <v>50</v>
      </c>
      <c r="D15" s="11">
        <v>45331</v>
      </c>
      <c r="E15" s="12">
        <v>824.75</v>
      </c>
      <c r="F15" s="2">
        <v>63.15</v>
      </c>
      <c r="G15" s="2"/>
      <c r="H15" s="2"/>
      <c r="I15" s="2"/>
      <c r="J15" s="12">
        <f t="shared" si="2"/>
        <v>887.9</v>
      </c>
      <c r="K15" s="2">
        <v>10.14</v>
      </c>
      <c r="L15" s="13">
        <f t="shared" si="3"/>
        <v>898.04</v>
      </c>
    </row>
    <row r="16" spans="1:12" ht="15" customHeight="1">
      <c r="A16" s="10" t="s">
        <v>22</v>
      </c>
      <c r="B16" s="10" t="s">
        <v>23</v>
      </c>
      <c r="C16" s="10" t="s">
        <v>24</v>
      </c>
      <c r="D16" s="11">
        <v>44907</v>
      </c>
      <c r="E16" s="12">
        <v>123.72</v>
      </c>
      <c r="F16" s="2">
        <v>6.32</v>
      </c>
      <c r="G16" s="2">
        <v>1649.61</v>
      </c>
      <c r="H16" s="2"/>
      <c r="I16" s="2"/>
      <c r="J16" s="12">
        <f>E16+F16+G16+H16-I16</f>
        <v>1779.6499999999999</v>
      </c>
      <c r="K16" s="2">
        <v>8.39</v>
      </c>
      <c r="L16" s="13">
        <f t="shared" si="3"/>
        <v>1788.04</v>
      </c>
    </row>
    <row r="17" spans="1:12" ht="15" customHeight="1">
      <c r="A17" s="10" t="s">
        <v>69</v>
      </c>
      <c r="B17" s="10" t="s">
        <v>23</v>
      </c>
      <c r="C17" s="10" t="s">
        <v>63</v>
      </c>
      <c r="D17" s="11">
        <v>45371</v>
      </c>
      <c r="E17" s="12">
        <v>1237.21</v>
      </c>
      <c r="F17" s="2">
        <v>63.15</v>
      </c>
      <c r="G17" s="2"/>
      <c r="H17" s="2"/>
      <c r="I17" s="2"/>
      <c r="J17" s="12">
        <f t="shared" si="2"/>
        <v>1300.3600000000001</v>
      </c>
      <c r="K17" s="2">
        <v>8.39</v>
      </c>
      <c r="L17" s="13">
        <f t="shared" si="3"/>
        <v>1308.7500000000002</v>
      </c>
    </row>
    <row r="18" spans="1:12">
      <c r="A18" s="10" t="s">
        <v>41</v>
      </c>
      <c r="B18" s="10" t="s">
        <v>21</v>
      </c>
      <c r="C18" s="10" t="s">
        <v>42</v>
      </c>
      <c r="D18" s="11">
        <v>45159</v>
      </c>
      <c r="E18" s="12">
        <v>1237.21</v>
      </c>
      <c r="F18" s="2">
        <v>63.15</v>
      </c>
      <c r="G18" s="2"/>
      <c r="H18" s="2"/>
      <c r="I18" s="2"/>
      <c r="J18" s="12">
        <f t="shared" si="2"/>
        <v>1300.3600000000001</v>
      </c>
      <c r="K18" s="2">
        <v>8.39</v>
      </c>
      <c r="L18" s="13">
        <f t="shared" si="3"/>
        <v>1308.7500000000002</v>
      </c>
    </row>
    <row r="19" spans="1:12">
      <c r="A19" s="10" t="s">
        <v>70</v>
      </c>
      <c r="B19" s="10" t="s">
        <v>13</v>
      </c>
      <c r="C19" s="10" t="s">
        <v>36</v>
      </c>
      <c r="D19" s="11">
        <v>45357</v>
      </c>
      <c r="E19" s="12">
        <v>1237.21</v>
      </c>
      <c r="F19" s="2">
        <v>63.15</v>
      </c>
      <c r="G19" s="2"/>
      <c r="H19" s="2"/>
      <c r="I19" s="2"/>
      <c r="J19" s="12">
        <f t="shared" si="2"/>
        <v>1300.3600000000001</v>
      </c>
      <c r="K19" s="2">
        <v>8.39</v>
      </c>
      <c r="L19" s="13">
        <f t="shared" si="3"/>
        <v>1308.7500000000002</v>
      </c>
    </row>
    <row r="20" spans="1:12">
      <c r="A20" s="10" t="s">
        <v>60</v>
      </c>
      <c r="B20" s="10" t="s">
        <v>16</v>
      </c>
      <c r="C20" s="15" t="s">
        <v>31</v>
      </c>
      <c r="D20" s="11">
        <v>45337</v>
      </c>
      <c r="E20" s="2">
        <v>824.75</v>
      </c>
      <c r="F20" s="2">
        <v>63.15</v>
      </c>
      <c r="G20" s="2"/>
      <c r="H20" s="2"/>
      <c r="I20" s="2"/>
      <c r="J20" s="12">
        <f t="shared" si="2"/>
        <v>887.9</v>
      </c>
      <c r="K20" s="2">
        <v>10.14</v>
      </c>
      <c r="L20" s="13">
        <f t="shared" si="3"/>
        <v>898.04</v>
      </c>
    </row>
    <row r="21" spans="1:12">
      <c r="A21" s="10" t="s">
        <v>61</v>
      </c>
      <c r="B21" s="10" t="s">
        <v>64</v>
      </c>
      <c r="C21" s="15" t="s">
        <v>65</v>
      </c>
      <c r="D21" s="11">
        <v>45323</v>
      </c>
      <c r="E21" s="2">
        <v>1237.21</v>
      </c>
      <c r="F21" s="2">
        <v>63.15</v>
      </c>
      <c r="G21" s="2"/>
      <c r="H21" s="2"/>
      <c r="I21" s="2"/>
      <c r="J21" s="12">
        <f t="shared" si="2"/>
        <v>1300.3600000000001</v>
      </c>
      <c r="K21" s="2">
        <v>8.39</v>
      </c>
      <c r="L21" s="13">
        <f t="shared" si="3"/>
        <v>1308.7500000000002</v>
      </c>
    </row>
    <row r="22" spans="1:12">
      <c r="A22" s="10" t="s">
        <v>71</v>
      </c>
      <c r="B22" s="10" t="s">
        <v>10</v>
      </c>
      <c r="C22" s="15" t="s">
        <v>20</v>
      </c>
      <c r="D22" s="11">
        <v>45369</v>
      </c>
      <c r="E22" s="2">
        <v>824.75</v>
      </c>
      <c r="F22" s="2">
        <v>63.15</v>
      </c>
      <c r="G22" s="2"/>
      <c r="H22" s="2"/>
      <c r="I22" s="2"/>
      <c r="J22" s="12">
        <f t="shared" si="2"/>
        <v>887.9</v>
      </c>
      <c r="K22" s="2">
        <v>10.14</v>
      </c>
      <c r="L22" s="13">
        <f t="shared" si="3"/>
        <v>898.04</v>
      </c>
    </row>
    <row r="23" spans="1:12">
      <c r="A23" s="10" t="s">
        <v>25</v>
      </c>
      <c r="B23" s="10" t="s">
        <v>26</v>
      </c>
      <c r="C23" s="10" t="s">
        <v>20</v>
      </c>
      <c r="D23" s="11">
        <v>44837</v>
      </c>
      <c r="E23" s="2">
        <v>824.75</v>
      </c>
      <c r="F23" s="2">
        <v>63.15</v>
      </c>
      <c r="G23" s="2"/>
      <c r="H23" s="2"/>
      <c r="I23" s="2"/>
      <c r="J23" s="12">
        <f>E23+F23+G23+H23-I23</f>
        <v>887.9</v>
      </c>
      <c r="K23" s="2">
        <v>10.14</v>
      </c>
      <c r="L23" s="13">
        <f t="shared" si="3"/>
        <v>898.04</v>
      </c>
    </row>
    <row r="24" spans="1:12">
      <c r="A24" s="10" t="s">
        <v>27</v>
      </c>
      <c r="B24" s="10" t="s">
        <v>28</v>
      </c>
      <c r="C24" s="10" t="s">
        <v>29</v>
      </c>
      <c r="D24" s="11">
        <v>44949</v>
      </c>
      <c r="E24" s="8">
        <v>824.75</v>
      </c>
      <c r="F24" s="8">
        <v>63.15</v>
      </c>
      <c r="G24" s="2"/>
      <c r="H24" s="2"/>
      <c r="I24" s="2"/>
      <c r="J24" s="12">
        <f t="shared" si="2"/>
        <v>887.9</v>
      </c>
      <c r="K24" s="2">
        <v>10.14</v>
      </c>
      <c r="L24" s="13">
        <f t="shared" si="3"/>
        <v>898.04</v>
      </c>
    </row>
    <row r="25" spans="1:12">
      <c r="A25" s="10" t="s">
        <v>43</v>
      </c>
      <c r="B25" s="10" t="s">
        <v>13</v>
      </c>
      <c r="C25" s="10" t="s">
        <v>37</v>
      </c>
      <c r="D25" s="11">
        <v>45161</v>
      </c>
      <c r="E25" s="8">
        <v>1237.21</v>
      </c>
      <c r="F25" s="8">
        <v>63.15</v>
      </c>
      <c r="G25" s="2"/>
      <c r="H25" s="2"/>
      <c r="I25" s="2"/>
      <c r="J25" s="12">
        <f t="shared" si="2"/>
        <v>1300.3600000000001</v>
      </c>
      <c r="K25" s="2">
        <v>8.39</v>
      </c>
      <c r="L25" s="13">
        <f t="shared" si="3"/>
        <v>1308.7500000000002</v>
      </c>
    </row>
    <row r="26" spans="1:12">
      <c r="A26" s="10" t="s">
        <v>55</v>
      </c>
      <c r="B26" s="10" t="s">
        <v>13</v>
      </c>
      <c r="C26" s="10" t="s">
        <v>11</v>
      </c>
      <c r="D26" s="11">
        <v>45234</v>
      </c>
      <c r="E26" s="2">
        <v>1237.21</v>
      </c>
      <c r="F26" s="2">
        <v>63.15</v>
      </c>
      <c r="G26" s="2"/>
      <c r="H26" s="2"/>
      <c r="I26" s="2"/>
      <c r="J26" s="12">
        <f t="shared" si="2"/>
        <v>1300.3600000000001</v>
      </c>
      <c r="K26" s="2">
        <v>8.39</v>
      </c>
      <c r="L26" s="13">
        <f>J26+K26</f>
        <v>1308.7500000000002</v>
      </c>
    </row>
    <row r="27" spans="1:12" s="3" customFormat="1" ht="15" customHeight="1">
      <c r="A27" s="10" t="s">
        <v>32</v>
      </c>
      <c r="B27" s="10" t="s">
        <v>10</v>
      </c>
      <c r="C27" s="10" t="s">
        <v>33</v>
      </c>
      <c r="D27" s="11">
        <v>44970</v>
      </c>
      <c r="E27" s="8">
        <v>1237.21</v>
      </c>
      <c r="F27" s="8">
        <v>63.15</v>
      </c>
      <c r="G27" s="2"/>
      <c r="H27" s="2"/>
      <c r="I27" s="2"/>
      <c r="J27" s="12">
        <f>E27+F27+G27+H27-I27</f>
        <v>1300.3600000000001</v>
      </c>
      <c r="K27" s="2">
        <v>8.39</v>
      </c>
      <c r="L27" s="13">
        <f>J27+K27</f>
        <v>1308.7500000000002</v>
      </c>
    </row>
    <row r="28" spans="1:12" s="3" customFormat="1" ht="15" customHeight="1">
      <c r="A28" s="10" t="s">
        <v>40</v>
      </c>
      <c r="B28" s="10" t="s">
        <v>13</v>
      </c>
      <c r="C28" s="10" t="s">
        <v>31</v>
      </c>
      <c r="D28" s="11">
        <v>45152</v>
      </c>
      <c r="E28" s="2">
        <v>824.75</v>
      </c>
      <c r="F28" s="2">
        <v>63.15</v>
      </c>
      <c r="G28" s="2"/>
      <c r="H28" s="2"/>
      <c r="I28" s="2"/>
      <c r="J28" s="12">
        <f t="shared" si="2"/>
        <v>887.9</v>
      </c>
      <c r="K28" s="2">
        <v>10.14</v>
      </c>
      <c r="L28" s="13">
        <f>J28+K28</f>
        <v>898.04</v>
      </c>
    </row>
    <row r="29" spans="1:12" s="3" customFormat="1" ht="15" customHeight="1">
      <c r="A29" s="10" t="s">
        <v>62</v>
      </c>
      <c r="B29" s="10" t="s">
        <v>30</v>
      </c>
      <c r="C29" s="10" t="s">
        <v>66</v>
      </c>
      <c r="D29" s="11">
        <v>45317</v>
      </c>
      <c r="E29" s="2">
        <v>1237.21</v>
      </c>
      <c r="F29" s="2">
        <v>63.15</v>
      </c>
      <c r="G29" s="2"/>
      <c r="H29" s="2"/>
      <c r="I29" s="2"/>
      <c r="J29" s="12">
        <f t="shared" si="2"/>
        <v>1300.3600000000001</v>
      </c>
      <c r="K29" s="2">
        <v>8.39</v>
      </c>
      <c r="L29" s="13">
        <f>J29+K29</f>
        <v>1308.7500000000002</v>
      </c>
    </row>
    <row r="30" spans="1:12">
      <c r="A30" s="14" t="s">
        <v>44</v>
      </c>
      <c r="B30" s="10" t="s">
        <v>13</v>
      </c>
      <c r="C30" s="10" t="s">
        <v>50</v>
      </c>
      <c r="D30" s="11">
        <v>45187</v>
      </c>
      <c r="E30" s="2">
        <v>1237.21</v>
      </c>
      <c r="F30" s="2">
        <v>63.15</v>
      </c>
      <c r="G30" s="2"/>
      <c r="H30" s="2"/>
      <c r="I30" s="2"/>
      <c r="J30" s="12">
        <f t="shared" si="2"/>
        <v>1300.3600000000001</v>
      </c>
      <c r="K30" s="2">
        <v>8.39</v>
      </c>
      <c r="L30" s="13">
        <f>J30+K30</f>
        <v>1308.7500000000002</v>
      </c>
    </row>
    <row r="31" spans="1:12" s="3" customFormat="1" ht="15" customHeight="1" thickBot="1">
      <c r="A31" s="10" t="s">
        <v>38</v>
      </c>
      <c r="B31" s="10" t="s">
        <v>30</v>
      </c>
      <c r="C31" s="10" t="s">
        <v>39</v>
      </c>
      <c r="D31" s="11">
        <v>45113</v>
      </c>
      <c r="E31" s="2">
        <v>1237.21</v>
      </c>
      <c r="F31" s="2">
        <v>63.15</v>
      </c>
      <c r="G31" s="2"/>
      <c r="H31" s="2"/>
      <c r="I31" s="2"/>
      <c r="J31" s="12">
        <f t="shared" si="2"/>
        <v>1300.3600000000001</v>
      </c>
      <c r="K31" s="2">
        <v>8.39</v>
      </c>
      <c r="L31" s="13">
        <f>J31+K31</f>
        <v>1308.7500000000002</v>
      </c>
    </row>
    <row r="32" spans="1:12" ht="15.75" thickBot="1">
      <c r="A32" s="16" t="s">
        <v>72</v>
      </c>
      <c r="B32" s="17"/>
      <c r="C32" s="18"/>
      <c r="D32" s="18"/>
      <c r="E32" s="19">
        <f>SUM(E4:E31)</f>
        <v>28991.329999999991</v>
      </c>
      <c r="F32" s="20">
        <f>SUM(F4:F31)</f>
        <v>1711.3700000000008</v>
      </c>
      <c r="G32" s="20">
        <f>SUM(G4:G31)</f>
        <v>1649.61</v>
      </c>
      <c r="H32" s="20">
        <f>SUM(H4:H31)</f>
        <v>0</v>
      </c>
      <c r="I32" s="20">
        <f t="shared" ref="I32" si="4">SUM(I4:I31)</f>
        <v>0</v>
      </c>
      <c r="J32" s="21">
        <f>SUM(J4:J31)</f>
        <v>32352.310000000012</v>
      </c>
      <c r="K32" s="20">
        <f>SUM(K4:K31)</f>
        <v>254.16999999999985</v>
      </c>
      <c r="L32" s="22">
        <f>SUM(L4:L31)</f>
        <v>32606.480000000007</v>
      </c>
    </row>
    <row r="33" spans="1:10">
      <c r="C33" s="23"/>
      <c r="D33" s="24"/>
      <c r="J33" s="25"/>
    </row>
    <row r="34" spans="1:10" ht="18">
      <c r="A34" s="35" t="s">
        <v>34</v>
      </c>
      <c r="B34" s="35"/>
      <c r="C34" s="26"/>
      <c r="G34" s="25"/>
      <c r="H34" s="25"/>
      <c r="I34" s="25"/>
    </row>
    <row r="35" spans="1:10">
      <c r="A35" s="30" t="s">
        <v>77</v>
      </c>
      <c r="B35" s="30" t="s">
        <v>78</v>
      </c>
    </row>
    <row r="36" spans="1:10" ht="15.75" thickBot="1">
      <c r="B36" s="27"/>
      <c r="C36" s="28"/>
      <c r="D36" s="28"/>
      <c r="E36" s="28"/>
      <c r="F36" s="28"/>
      <c r="G36" s="28"/>
      <c r="H36" s="29"/>
    </row>
  </sheetData>
  <mergeCells count="3">
    <mergeCell ref="A1:L1"/>
    <mergeCell ref="A2:L2"/>
    <mergeCell ref="A34:B34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2024-03-25T19:54:56Z</cp:lastPrinted>
  <dcterms:created xsi:type="dcterms:W3CDTF">2023-05-16T12:52:12Z</dcterms:created>
  <dcterms:modified xsi:type="dcterms:W3CDTF">2024-05-06T15:14:37Z</dcterms:modified>
</cp:coreProperties>
</file>